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vidoriso\processo serviços\EQUIFAX - BOA VISTA\"/>
    </mc:Choice>
  </mc:AlternateContent>
  <xr:revisionPtr revIDLastSave="0" documentId="8_{3CCE53DB-96AB-4D62-87F3-44BAAC8562CE}" xr6:coauthVersionLast="47" xr6:coauthVersionMax="47" xr10:uidLastSave="{00000000-0000-0000-0000-000000000000}"/>
  <bookViews>
    <workbookView xWindow="-120" yWindow="-120" windowWidth="19440" windowHeight="15000" xr2:uid="{A1E51ABB-8907-4306-A0B2-5B12ACB8DD18}"/>
  </bookViews>
  <sheets>
    <sheet name="Planilha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1" l="1"/>
  <c r="B20" i="1"/>
  <c r="B10" i="1"/>
  <c r="B31" i="1" s="1"/>
</calcChain>
</file>

<file path=xl/sharedStrings.xml><?xml version="1.0" encoding="utf-8"?>
<sst xmlns="http://schemas.openxmlformats.org/spreadsheetml/2006/main" count="32" uniqueCount="31">
  <si>
    <t xml:space="preserve">                              MOVIMENTO ESTATÍSTICO SCPC - DEZEMBRO  2025        </t>
  </si>
  <si>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</si>
  <si>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</si>
  <si>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</si>
  <si>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</si>
  <si>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</si>
  <si>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</si>
  <si>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</si>
  <si>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</si>
  <si>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SCPC COMUNICA SMS/CARTA/EMAIL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</si>
  <si>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</si>
  <si>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</si>
  <si>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</si>
  <si>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</si>
  <si>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</si>
  <si>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</si>
  <si>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</si>
  <si>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>ACERTA ESSENCIAL POSITIVO/ S/INF.</t>
  </si>
  <si>
    <t xml:space="preserve">ACERTA MAIS POSITIVO </t>
  </si>
  <si>
    <t xml:space="preserve">ACERTA COMPLETO POSITIVO </t>
  </si>
  <si>
    <t xml:space="preserve">TOTAL </t>
  </si>
  <si>
    <t>TRANSAÇÕES PJ</t>
  </si>
  <si>
    <t>GC RAT-CAD-RES-RESOC-REPA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</si>
  <si>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</si>
  <si>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</si>
  <si>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</si>
  <si>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</si>
  <si>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</si>
  <si>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>PROTESTOS</t>
  </si>
  <si>
    <t>TRANSAÇÃO NÃO CADASTRADA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</si>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</sst>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CC7086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gradientFill degree="90">
        <stop position="0">
          <color theme="0"/>
        </stop>
        <stop position="1">
          <color rgb="FFC00000"/>
        </stop>
      </gradient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theme="0" tint="-0.14996795556505021"/>
      </right>
      <top style="thick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indexed="64"/>
      </right>
      <top style="thick">
        <color indexed="64"/>
      </top>
      <bottom style="thin">
        <color theme="0" tint="-0.14996795556505021"/>
      </bottom>
      <diagonal/>
    </border>
    <border>
      <left style="thick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indexed="64"/>
      </left>
      <right/>
      <top style="thin">
        <color theme="0" tint="-0.14996795556505021"/>
      </top>
      <bottom style="thin">
        <color indexed="64"/>
      </bottom>
      <diagonal/>
    </border>
    <border>
      <left/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ck">
        <color indexed="64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indexed="64"/>
      </right>
      <top/>
      <bottom style="thin">
        <color theme="0" tint="-0.14996795556505021"/>
      </bottom>
      <diagonal/>
    </border>
    <border>
      <left style="thick">
        <color indexed="64"/>
      </left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6795556505021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0" borderId="0" xfId="0" applyFont="1"/>
    <xf numFmtId="0" fontId="6" fillId="4" borderId="6" xfId="0" applyFont="1" applyFill="1" applyBorder="1" applyAlignment="1">
      <alignment vertical="center"/>
    </xf>
    <xf numFmtId="3" fontId="6" fillId="4" borderId="7" xfId="0" applyNumberFormat="1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center" vertical="center"/>
    </xf>
    <xf numFmtId="3" fontId="7" fillId="2" borderId="9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3" fontId="7" fillId="5" borderId="1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C7086"/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[1]Planilha1!$B$3:$B$8</c:f>
              <c:numCache>
                <c:formatCode>General</c:formatCode>
                <c:ptCount val="6"/>
                <c:pt idx="0">
                  <c:v>219</c:v>
                </c:pt>
                <c:pt idx="1">
                  <c:v>90</c:v>
                </c:pt>
                <c:pt idx="2">
                  <c:v>431</c:v>
                </c:pt>
                <c:pt idx="3">
                  <c:v>14</c:v>
                </c:pt>
                <c:pt idx="4">
                  <c:v>71</c:v>
                </c:pt>
                <c:pt idx="5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DC-45D1-90BF-0BE977223D3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CC7086"/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rgbClr val="CC7086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7181-4157-94BF-DB5F4CF97F6C}"/>
              </c:ext>
            </c:extLst>
          </c:dPt>
          <c:dPt>
            <c:idx val="1"/>
            <c:invertIfNegative val="0"/>
            <c:bubble3D val="0"/>
            <c:spPr>
              <a:solidFill>
                <a:srgbClr val="CC7086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7181-4157-94BF-DB5F4CF97F6C}"/>
              </c:ext>
            </c:extLst>
          </c:dPt>
          <c:dPt>
            <c:idx val="2"/>
            <c:invertIfNegative val="0"/>
            <c:bubble3D val="0"/>
            <c:spPr>
              <a:solidFill>
                <a:srgbClr val="CC7086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7181-4157-94BF-DB5F4CF97F6C}"/>
              </c:ext>
            </c:extLst>
          </c:dPt>
          <c:dPt>
            <c:idx val="3"/>
            <c:invertIfNegative val="0"/>
            <c:bubble3D val="0"/>
            <c:spPr>
              <a:solidFill>
                <a:srgbClr val="CC7086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7181-4157-94BF-DB5F4CF97F6C}"/>
              </c:ext>
            </c:extLst>
          </c:dPt>
          <c:dPt>
            <c:idx val="4"/>
            <c:invertIfNegative val="0"/>
            <c:bubble3D val="0"/>
            <c:spPr>
              <a:solidFill>
                <a:srgbClr val="CC7086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7181-4157-94BF-DB5F4CF97F6C}"/>
              </c:ext>
            </c:extLst>
          </c:dPt>
          <c:dPt>
            <c:idx val="5"/>
            <c:invertIfNegative val="0"/>
            <c:bubble3D val="0"/>
            <c:spPr>
              <a:solidFill>
                <a:srgbClr val="CC7086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7181-4157-94BF-DB5F4CF97F6C}"/>
              </c:ext>
            </c:extLst>
          </c:dPt>
          <c:dPt>
            <c:idx val="6"/>
            <c:invertIfNegative val="0"/>
            <c:bubble3D val="0"/>
            <c:spPr>
              <a:solidFill>
                <a:srgbClr val="CC7086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7181-4157-94BF-DB5F4CF97F6C}"/>
              </c:ext>
            </c:extLst>
          </c:dPt>
          <c:dPt>
            <c:idx val="7"/>
            <c:invertIfNegative val="0"/>
            <c:bubble3D val="0"/>
            <c:spPr>
              <a:solidFill>
                <a:srgbClr val="CC7086"/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7181-4157-94BF-DB5F4CF97F6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[1]Planilha1!$A$12:$A$19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[1]Planilha1!$B$12:$B$19</c:f>
              <c:numCache>
                <c:formatCode>General</c:formatCode>
                <c:ptCount val="8"/>
                <c:pt idx="0">
                  <c:v>11</c:v>
                </c:pt>
                <c:pt idx="1">
                  <c:v>7</c:v>
                </c:pt>
                <c:pt idx="2">
                  <c:v>3</c:v>
                </c:pt>
                <c:pt idx="3">
                  <c:v>3</c:v>
                </c:pt>
                <c:pt idx="4">
                  <c:v>2</c:v>
                </c:pt>
                <c:pt idx="5">
                  <c:v>16133</c:v>
                </c:pt>
                <c:pt idx="6">
                  <c:v>2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181-4157-94BF-DB5F4CF97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C7086"/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[1]Planilha1!$A$22:$A$29</c:f>
              <c:strCache>
                <c:ptCount val="8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PROTESTOS</c:v>
                </c:pt>
                <c:pt idx="7">
                  <c:v>TRANSAÇÃO NÃO CADASTRADA</c:v>
                </c:pt>
              </c:strCache>
            </c:strRef>
          </c:cat>
          <c:val>
            <c:numRef>
              <c:f>[1]Planilha1!$B$22:$B$29</c:f>
              <c:numCache>
                <c:formatCode>General</c:formatCode>
                <c:ptCount val="8"/>
                <c:pt idx="0">
                  <c:v>4</c:v>
                </c:pt>
                <c:pt idx="1">
                  <c:v>26</c:v>
                </c:pt>
                <c:pt idx="2">
                  <c:v>67</c:v>
                </c:pt>
                <c:pt idx="3">
                  <c:v>7</c:v>
                </c:pt>
                <c:pt idx="4">
                  <c:v>4</c:v>
                </c:pt>
                <c:pt idx="5">
                  <c:v>5</c:v>
                </c:pt>
                <c:pt idx="6">
                  <c:v>3</c:v>
                </c:pt>
                <c:pt idx="7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78-46E5-BF69-D917926D01E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9526</xdr:rowOff>
    </xdr:from>
    <xdr:to>
      <xdr:col>0</xdr:col>
      <xdr:colOff>847725</xdr:colOff>
      <xdr:row>0</xdr:row>
      <xdr:rowOff>580947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413189C-14F1-4B37-9AD1-6B1BF2569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9526"/>
          <a:ext cx="600075" cy="571421"/>
        </a:xfrm>
        <a:prstGeom prst="rect">
          <a:avLst/>
        </a:prstGeom>
      </xdr:spPr>
    </xdr:pic>
    <xdr:clientData/>
  </xdr:twoCellAnchor>
  <xdr:twoCellAnchor>
    <xdr:from>
      <xdr:col>2</xdr:col>
      <xdr:colOff>6635</xdr:colOff>
      <xdr:row>1</xdr:row>
      <xdr:rowOff>0</xdr:rowOff>
    </xdr:from>
    <xdr:to>
      <xdr:col>11</xdr:col>
      <xdr:colOff>0</xdr:colOff>
      <xdr:row>10</xdr:row>
      <xdr:rowOff>22370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DB1C201-D322-40BF-A16E-9B43C8A3B3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9631</xdr:colOff>
      <xdr:row>9</xdr:row>
      <xdr:rowOff>212333</xdr:rowOff>
    </xdr:from>
    <xdr:to>
      <xdr:col>11</xdr:col>
      <xdr:colOff>0</xdr:colOff>
      <xdr:row>19</xdr:row>
      <xdr:rowOff>203342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62CC2A0-71EB-4E81-85E9-7354B917DD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0</xdr:colOff>
      <xdr:row>19</xdr:row>
      <xdr:rowOff>192640</xdr:rowOff>
    </xdr:from>
    <xdr:to>
      <xdr:col>11</xdr:col>
      <xdr:colOff>0</xdr:colOff>
      <xdr:row>31</xdr:row>
      <xdr:rowOff>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BF8E877-3AB4-4879-990E-26305FE669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cep%2002\Desktop\LILIAN\Equifax%20Boa%20vista\TABELA%20DE%20MOVIMENTO%20ESTATISTICO.xlsx" TargetMode="External"/><Relationship Id="rId1" Type="http://schemas.openxmlformats.org/officeDocument/2006/relationships/externalLinkPath" Target="file:///C:\Users\Acep%2002\Desktop\LILIAN\Equifax%20Boa%20vista\TABELA%20DE%20MOVIMENTO%20ESTATISTICO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CEP02\Desktop\LILIAN\Equifax%20Boa%20vista\TABELA%20DE%20MOVIMENTO%20ESTATISTICO.xlsx" TargetMode="External"/><Relationship Id="rId1" Type="http://schemas.openxmlformats.org/officeDocument/2006/relationships/externalLinkPath" Target="file:///C:\Users\ACEP02\Desktop\LILIAN\Equifax%20Boa%20vista\TABELA%20DE%20MOVIMENTO%20ESTATISTIC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219</v>
          </cell>
        </row>
        <row r="4">
          <cell r="A4" t="str">
            <v>EXCLUSÃO SCPC</v>
          </cell>
          <cell r="B4">
            <v>90</v>
          </cell>
        </row>
        <row r="5">
          <cell r="A5" t="str">
            <v>LIMPEZA 05 ANOS SCPC PF / PJ</v>
          </cell>
          <cell r="B5">
            <v>431</v>
          </cell>
        </row>
        <row r="6">
          <cell r="A6" t="str">
            <v>CARTA SCPC LOCAL / CARTA PJ</v>
          </cell>
          <cell r="B6">
            <v>14</v>
          </cell>
        </row>
        <row r="7">
          <cell r="A7" t="str">
            <v>E-MAIL PF / E-MAIL PJ</v>
          </cell>
          <cell r="B7">
            <v>71</v>
          </cell>
        </row>
        <row r="8">
          <cell r="A8" t="str">
            <v>SMS PF</v>
          </cell>
          <cell r="B8">
            <v>134</v>
          </cell>
        </row>
        <row r="12">
          <cell r="A12" t="str">
            <v xml:space="preserve">VALIDA ID </v>
          </cell>
          <cell r="B12">
            <v>11</v>
          </cell>
        </row>
        <row r="13">
          <cell r="A13" t="str">
            <v xml:space="preserve">VALIDA ID CADASTRAL </v>
          </cell>
          <cell r="B13">
            <v>7</v>
          </cell>
        </row>
        <row r="14">
          <cell r="A14" t="str">
            <v xml:space="preserve">VALIDA ID CADASTRAL COMPLETA </v>
          </cell>
          <cell r="B14">
            <v>3</v>
          </cell>
        </row>
        <row r="15">
          <cell r="A15" t="str">
            <v xml:space="preserve">VALIDA ID LOCALIZAÇÃO </v>
          </cell>
          <cell r="B15">
            <v>3</v>
          </cell>
        </row>
        <row r="16">
          <cell r="A16" t="str">
            <v>VALIDA ID QUALIFICAÇÃO</v>
          </cell>
          <cell r="B16">
            <v>2</v>
          </cell>
        </row>
        <row r="17">
          <cell r="A17" t="str">
            <v>ACERTA ESSENCIAL POSITIVO/ S/INF.</v>
          </cell>
          <cell r="B17">
            <v>16133</v>
          </cell>
        </row>
        <row r="18">
          <cell r="A18" t="str">
            <v xml:space="preserve">ACERTA MAIS POSITIVO </v>
          </cell>
          <cell r="B18">
            <v>2</v>
          </cell>
        </row>
        <row r="19">
          <cell r="A19" t="str">
            <v xml:space="preserve">ACERTA COMPLETO POSITIVO </v>
          </cell>
          <cell r="B19">
            <v>7</v>
          </cell>
        </row>
        <row r="22">
          <cell r="A22" t="str">
            <v>GC RAT-CAD-RES-RESOC-REPA</v>
          </cell>
          <cell r="B22">
            <v>4</v>
          </cell>
        </row>
        <row r="23">
          <cell r="A23" t="str">
            <v>DEFINE LIMITE POSITIVO/ S/INF.</v>
          </cell>
          <cell r="B23">
            <v>26</v>
          </cell>
        </row>
        <row r="24">
          <cell r="A24" t="str">
            <v>DEFINE RISCO POSITIVO / S/INF</v>
          </cell>
          <cell r="B24">
            <v>67</v>
          </cell>
        </row>
        <row r="25">
          <cell r="A25" t="str">
            <v>DEFINE NEGÓCIO POSITIVO/ S/INF.</v>
          </cell>
          <cell r="B25">
            <v>7</v>
          </cell>
        </row>
        <row r="26">
          <cell r="A26" t="str">
            <v xml:space="preserve">PARTICIPAÇÕES EM EMPRESAS/ C/RESTRIÇÕES </v>
          </cell>
          <cell r="B26">
            <v>4</v>
          </cell>
        </row>
        <row r="27">
          <cell r="A27" t="str">
            <v xml:space="preserve">QUADRO SOCIAL/ C/RESTRIÇÃO </v>
          </cell>
          <cell r="B27">
            <v>5</v>
          </cell>
        </row>
        <row r="28">
          <cell r="A28" t="str">
            <v>PROTESTOS</v>
          </cell>
          <cell r="B28">
            <v>3</v>
          </cell>
        </row>
        <row r="29">
          <cell r="A29" t="str">
            <v>TRANSAÇÃO NÃO CADASTRADA</v>
          </cell>
          <cell r="B29">
            <v>12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</sheetNames>
    <sheetDataSet>
      <sheetData sheetId="0">
        <row r="3">
          <cell r="A3" t="str">
            <v>INCLUSÃO SCPC PF /  PJ</v>
          </cell>
          <cell r="B3">
            <v>269</v>
          </cell>
        </row>
        <row r="4">
          <cell r="B4">
            <v>175</v>
          </cell>
        </row>
        <row r="5">
          <cell r="B5">
            <v>437</v>
          </cell>
        </row>
        <row r="6">
          <cell r="B6">
            <v>41</v>
          </cell>
        </row>
        <row r="7">
          <cell r="B7">
            <v>70</v>
          </cell>
        </row>
        <row r="8">
          <cell r="B8">
            <v>1</v>
          </cell>
        </row>
        <row r="13">
          <cell r="B13">
            <v>25</v>
          </cell>
        </row>
        <row r="14">
          <cell r="B14">
            <v>15</v>
          </cell>
        </row>
        <row r="15">
          <cell r="B15">
            <v>9</v>
          </cell>
        </row>
        <row r="16">
          <cell r="B16">
            <v>8</v>
          </cell>
        </row>
        <row r="17">
          <cell r="B17">
            <v>5</v>
          </cell>
        </row>
        <row r="18">
          <cell r="B18">
            <v>10896</v>
          </cell>
        </row>
        <row r="19">
          <cell r="B19">
            <v>7</v>
          </cell>
        </row>
        <row r="23">
          <cell r="B23">
            <v>4</v>
          </cell>
        </row>
        <row r="24">
          <cell r="B24">
            <v>25</v>
          </cell>
        </row>
        <row r="25">
          <cell r="B25">
            <v>124</v>
          </cell>
        </row>
        <row r="26">
          <cell r="B26">
            <v>7</v>
          </cell>
        </row>
        <row r="27">
          <cell r="B27">
            <v>5</v>
          </cell>
        </row>
        <row r="28">
          <cell r="B28">
            <v>1</v>
          </cell>
        </row>
        <row r="29">
          <cell r="B29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CBE77-8E0F-4005-A01C-03FA7A95B40F}">
  <dimension ref="A1:K31"/>
  <sheetViews>
    <sheetView tabSelected="1" workbookViewId="0">
      <selection activeCell="N19" sqref="N19"/>
    </sheetView>
  </sheetViews>
  <sheetFormatPr defaultRowHeight="15" x14ac:dyDescent="0.25"/>
  <cols>
    <col min="1" max="1" width="43" style="8" bestFit="1" customWidth="1"/>
    <col min="2" max="2" width="6.5703125" style="8" bestFit="1" customWidth="1"/>
    <col min="3" max="11" width="9.140625" style="8"/>
  </cols>
  <sheetData>
    <row r="1" spans="1:11" ht="47.2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  <c r="J1" s="4" t="s">
        <v>1</v>
      </c>
      <c r="K1" s="5"/>
    </row>
    <row r="2" spans="1:11" ht="19.5" thickTop="1" x14ac:dyDescent="0.25">
      <c r="A2" s="6" t="s">
        <v>2</v>
      </c>
      <c r="B2" s="7"/>
    </row>
    <row r="3" spans="1:11" x14ac:dyDescent="0.25">
      <c r="A3" s="9" t="s">
        <v>3</v>
      </c>
      <c r="B3" s="10">
        <v>219</v>
      </c>
    </row>
    <row r="4" spans="1:11" x14ac:dyDescent="0.25">
      <c r="A4" s="9" t="s">
        <v>4</v>
      </c>
      <c r="B4" s="10">
        <v>90</v>
      </c>
    </row>
    <row r="5" spans="1:11" x14ac:dyDescent="0.25">
      <c r="A5" s="9" t="s">
        <v>5</v>
      </c>
      <c r="B5" s="10">
        <v>431</v>
      </c>
    </row>
    <row r="6" spans="1:11" x14ac:dyDescent="0.25">
      <c r="A6" s="9" t="s">
        <v>6</v>
      </c>
      <c r="B6" s="10">
        <v>14</v>
      </c>
    </row>
    <row r="7" spans="1:11" x14ac:dyDescent="0.25">
      <c r="A7" s="9" t="s">
        <v>7</v>
      </c>
      <c r="B7" s="10">
        <v>71</v>
      </c>
    </row>
    <row r="8" spans="1:11" x14ac:dyDescent="0.25">
      <c r="A8" s="11" t="s">
        <v>8</v>
      </c>
      <c r="B8" s="10">
        <v>134</v>
      </c>
    </row>
    <row r="9" spans="1:11" x14ac:dyDescent="0.25">
      <c r="A9" s="11" t="s">
        <v>9</v>
      </c>
      <c r="B9" s="10">
        <v>99</v>
      </c>
    </row>
    <row r="10" spans="1:11" x14ac:dyDescent="0.25">
      <c r="A10" s="12" t="s">
        <v>10</v>
      </c>
      <c r="B10" s="13">
        <f>SUM(B3:B9)</f>
        <v>1058</v>
      </c>
    </row>
    <row r="11" spans="1:11" ht="18.75" x14ac:dyDescent="0.25">
      <c r="A11" s="14" t="s">
        <v>11</v>
      </c>
      <c r="B11" s="15"/>
    </row>
    <row r="12" spans="1:11" x14ac:dyDescent="0.25">
      <c r="A12" s="11" t="s">
        <v>12</v>
      </c>
      <c r="B12" s="10">
        <v>11</v>
      </c>
    </row>
    <row r="13" spans="1:11" x14ac:dyDescent="0.25">
      <c r="A13" s="9" t="s">
        <v>13</v>
      </c>
      <c r="B13" s="10">
        <v>7</v>
      </c>
    </row>
    <row r="14" spans="1:11" x14ac:dyDescent="0.25">
      <c r="A14" s="9" t="s">
        <v>14</v>
      </c>
      <c r="B14" s="10">
        <v>3</v>
      </c>
    </row>
    <row r="15" spans="1:11" x14ac:dyDescent="0.25">
      <c r="A15" s="9" t="s">
        <v>15</v>
      </c>
      <c r="B15" s="10">
        <v>3</v>
      </c>
    </row>
    <row r="16" spans="1:11" x14ac:dyDescent="0.25">
      <c r="A16" s="9" t="s">
        <v>16</v>
      </c>
      <c r="B16" s="10">
        <v>2</v>
      </c>
    </row>
    <row r="17" spans="1:2" x14ac:dyDescent="0.25">
      <c r="A17" s="9" t="s">
        <v>17</v>
      </c>
      <c r="B17" s="10">
        <v>16133</v>
      </c>
    </row>
    <row r="18" spans="1:2" x14ac:dyDescent="0.25">
      <c r="A18" s="9" t="s">
        <v>18</v>
      </c>
      <c r="B18" s="10">
        <v>2</v>
      </c>
    </row>
    <row r="19" spans="1:2" x14ac:dyDescent="0.25">
      <c r="A19" s="9" t="s">
        <v>19</v>
      </c>
      <c r="B19" s="10">
        <v>7</v>
      </c>
    </row>
    <row r="20" spans="1:2" x14ac:dyDescent="0.25">
      <c r="A20" s="12" t="s">
        <v>20</v>
      </c>
      <c r="B20" s="13">
        <f>SUM(B12:B19)</f>
        <v>16168</v>
      </c>
    </row>
    <row r="21" spans="1:2" ht="18.75" x14ac:dyDescent="0.25">
      <c r="A21" s="14" t="s">
        <v>21</v>
      </c>
      <c r="B21" s="15"/>
    </row>
    <row r="22" spans="1:2" x14ac:dyDescent="0.25">
      <c r="A22" s="9" t="s">
        <v>22</v>
      </c>
      <c r="B22" s="16">
        <v>4</v>
      </c>
    </row>
    <row r="23" spans="1:2" x14ac:dyDescent="0.25">
      <c r="A23" s="9" t="s">
        <v>23</v>
      </c>
      <c r="B23" s="10">
        <v>26</v>
      </c>
    </row>
    <row r="24" spans="1:2" x14ac:dyDescent="0.25">
      <c r="A24" s="9" t="s">
        <v>24</v>
      </c>
      <c r="B24" s="10">
        <v>67</v>
      </c>
    </row>
    <row r="25" spans="1:2" x14ac:dyDescent="0.25">
      <c r="A25" s="9" t="s">
        <v>25</v>
      </c>
      <c r="B25" s="10">
        <v>7</v>
      </c>
    </row>
    <row r="26" spans="1:2" x14ac:dyDescent="0.25">
      <c r="A26" s="9" t="s">
        <v>26</v>
      </c>
      <c r="B26" s="10">
        <v>4</v>
      </c>
    </row>
    <row r="27" spans="1:2" x14ac:dyDescent="0.25">
      <c r="A27" s="9" t="s">
        <v>27</v>
      </c>
      <c r="B27" s="10">
        <v>5</v>
      </c>
    </row>
    <row r="28" spans="1:2" x14ac:dyDescent="0.25">
      <c r="A28" s="9" t="s">
        <v>28</v>
      </c>
      <c r="B28" s="10">
        <v>3</v>
      </c>
    </row>
    <row r="29" spans="1:2" x14ac:dyDescent="0.25">
      <c r="A29" s="9" t="s">
        <v>29</v>
      </c>
      <c r="B29" s="10">
        <v>12</v>
      </c>
    </row>
    <row r="30" spans="1:2" x14ac:dyDescent="0.25">
      <c r="A30" s="12" t="s">
        <v>10</v>
      </c>
      <c r="B30" s="13">
        <f>SUM(B22:B29)</f>
        <v>128</v>
      </c>
    </row>
    <row r="31" spans="1:2" x14ac:dyDescent="0.25">
      <c r="A31" s="17" t="s">
        <v>30</v>
      </c>
      <c r="B31" s="18">
        <f>SUM(B10,B20,B30)</f>
        <v>17354</v>
      </c>
    </row>
  </sheetData>
  <mergeCells count="5">
    <mergeCell ref="A1:I1"/>
    <mergeCell ref="J1:K1"/>
    <mergeCell ref="A2:B2"/>
    <mergeCell ref="A11:B11"/>
    <mergeCell ref="A21:B2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Acep 02</dc:creator>
  <cp:lastModifiedBy>Acep 02</cp:lastModifiedBy>
  <dcterms:created xsi:type="dcterms:W3CDTF">2026-01-07T16:30:52Z</dcterms:created>
  <dcterms:modified xsi:type="dcterms:W3CDTF">2026-01-07T16:32:58Z</dcterms:modified>
</cp:coreProperties>
</file>